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工程量清单报价" sheetId="1" r:id="rId1"/>
    <sheet name="项目特征描述" sheetId="4" r:id="rId2"/>
  </sheets>
  <calcPr calcId="144525"/>
</workbook>
</file>

<file path=xl/sharedStrings.xml><?xml version="1.0" encoding="utf-8"?>
<sst xmlns="http://schemas.openxmlformats.org/spreadsheetml/2006/main" count="246" uniqueCount="85">
  <si>
    <t>工程量清单报价表</t>
  </si>
  <si>
    <t>工程名称：环境检测科室改造装修工程</t>
  </si>
  <si>
    <t>序号</t>
  </si>
  <si>
    <t>项目名称</t>
  </si>
  <si>
    <t>单位</t>
  </si>
  <si>
    <t>数量</t>
  </si>
  <si>
    <t>竞价人报价（元）</t>
  </si>
  <si>
    <t>金额小计（元）</t>
  </si>
  <si>
    <t>备注</t>
  </si>
  <si>
    <t>原有墙体拆除</t>
  </si>
  <si>
    <t>项</t>
  </si>
  <si>
    <t>/</t>
  </si>
  <si>
    <t>钢化玻璃铝合金框隔墙</t>
  </si>
  <si>
    <t>㎡</t>
  </si>
  <si>
    <t>钢化玻璃门（含五金配件）</t>
  </si>
  <si>
    <t>樘</t>
  </si>
  <si>
    <t>高温室中空玻璃铝合金框隔墙</t>
  </si>
  <si>
    <t>高温室钢化玻璃门</t>
  </si>
  <si>
    <t>双开木门（含五金配件）</t>
  </si>
  <si>
    <t>款式与实验室木门一致</t>
  </si>
  <si>
    <t>无菌室墙面75厚岩棉玻镁彩钢复合板</t>
  </si>
  <si>
    <t>定制专业密封门（含可视窗）</t>
  </si>
  <si>
    <t>定制密闭推拉门</t>
  </si>
  <si>
    <t>无菌室吊顶50厚岩棉玻镁彩钢复合板</t>
  </si>
  <si>
    <t>强电改造（原有墙面人工开槽）</t>
  </si>
  <si>
    <t>米</t>
  </si>
  <si>
    <t>PVC接线管</t>
  </si>
  <si>
    <t>BVV2.5电线</t>
  </si>
  <si>
    <t>BVV4电线</t>
  </si>
  <si>
    <t>86底盒</t>
  </si>
  <si>
    <t>个</t>
  </si>
  <si>
    <t>开关面板</t>
  </si>
  <si>
    <t>插座</t>
  </si>
  <si>
    <t>空气开关</t>
  </si>
  <si>
    <t>LED格栅灯</t>
  </si>
  <si>
    <t>无菌室照明顶灯</t>
  </si>
  <si>
    <t>无菌室紫外灯</t>
  </si>
  <si>
    <t>给排水改造</t>
  </si>
  <si>
    <t>铝合金吊顶局部修复、更换</t>
  </si>
  <si>
    <t>地（墙）面保护、修复</t>
  </si>
  <si>
    <t>垃圾搬运、清理、保洁费用等</t>
  </si>
  <si>
    <t>传递窗</t>
  </si>
  <si>
    <t>套</t>
  </si>
  <si>
    <t>原中央空调室内机移位等</t>
  </si>
  <si>
    <t>台</t>
  </si>
  <si>
    <t>挂壁空调安装（利用旧空调）</t>
  </si>
  <si>
    <t>原不锈钢集气罩拆除、重新安装等</t>
  </si>
  <si>
    <t>原试验台拆除、重新安装等</t>
  </si>
  <si>
    <t>800mm宽试验台</t>
  </si>
  <si>
    <t>款式与原试验台一致</t>
  </si>
  <si>
    <t>1000mm宽试验台</t>
  </si>
  <si>
    <t>土壤磨样室除尘系统</t>
  </si>
  <si>
    <t>边台试剂架</t>
  </si>
  <si>
    <t>中央台试剂架</t>
  </si>
  <si>
    <t>合计</t>
  </si>
  <si>
    <t>税金（按9%）</t>
  </si>
  <si>
    <r>
      <rPr>
        <sz val="10.5"/>
        <color rgb="FF000000"/>
        <rFont val="仿宋"/>
        <charset val="134"/>
      </rPr>
      <t xml:space="preserve"> </t>
    </r>
    <r>
      <rPr>
        <sz val="10.5"/>
        <color rgb="FF000000"/>
        <rFont val="仿宋"/>
        <charset val="134"/>
      </rPr>
      <t>/</t>
    </r>
  </si>
  <si>
    <t>总合计</t>
  </si>
  <si>
    <r>
      <rPr>
        <sz val="10.5"/>
        <color rgb="FF000000"/>
        <rFont val="宋体"/>
        <charset val="134"/>
      </rPr>
      <t>竞价人：</t>
    </r>
    <r>
      <rPr>
        <u/>
        <sz val="10.5"/>
        <color rgb="FF000000"/>
        <rFont val="宋体"/>
        <charset val="134"/>
      </rPr>
      <t xml:space="preserve">                                    </t>
    </r>
    <r>
      <rPr>
        <sz val="10.5"/>
        <color rgb="FF000000"/>
        <rFont val="宋体"/>
        <charset val="134"/>
      </rPr>
      <t>（盖单位章）</t>
    </r>
  </si>
  <si>
    <r>
      <rPr>
        <sz val="10.5"/>
        <color rgb="FF000000"/>
        <rFont val="宋体"/>
        <charset val="134"/>
      </rPr>
      <t xml:space="preserve">法定代表人或授权委托人： </t>
    </r>
    <r>
      <rPr>
        <u/>
        <sz val="10.5"/>
        <color rgb="FF000000"/>
        <rFont val="宋体"/>
        <charset val="134"/>
      </rPr>
      <t xml:space="preserve">                   （签字或盖章）</t>
    </r>
  </si>
  <si>
    <t xml:space="preserve">            日期：        年      月       日</t>
  </si>
  <si>
    <t>工程量清单项目特征描述</t>
  </si>
  <si>
    <t>规格</t>
  </si>
  <si>
    <r>
      <rPr>
        <sz val="10.5"/>
        <color rgb="FF000000"/>
        <rFont val="仿宋"/>
        <charset val="134"/>
      </rPr>
      <t>单层</t>
    </r>
    <r>
      <rPr>
        <sz val="10.5"/>
        <color rgb="FF000000"/>
        <rFont val="仿宋"/>
        <charset val="134"/>
      </rPr>
      <t>10</t>
    </r>
    <r>
      <rPr>
        <sz val="10.5"/>
        <color rgb="FF000000"/>
        <rFont val="仿宋"/>
        <charset val="134"/>
      </rPr>
      <t>厘钢化</t>
    </r>
  </si>
  <si>
    <t>5+20A+5厘钢化</t>
  </si>
  <si>
    <t>铝合金框10厘钢化玻璃</t>
  </si>
  <si>
    <t>实木复合烤漆门</t>
  </si>
  <si>
    <t>含专业弧形收口等</t>
  </si>
  <si>
    <t>含五金配件</t>
  </si>
  <si>
    <t>含吊顶龙骨、专业弧形收口等</t>
  </si>
  <si>
    <t>DN20</t>
  </si>
  <si>
    <t>太阳牌</t>
  </si>
  <si>
    <t>公牛牌</t>
  </si>
  <si>
    <t>600*600mm</t>
  </si>
  <si>
    <t>嵌入式</t>
  </si>
  <si>
    <r>
      <rPr>
        <sz val="10.5"/>
        <color rgb="FF000000"/>
        <rFont val="仿宋"/>
        <charset val="134"/>
      </rPr>
      <t>201不锈钢、外</t>
    </r>
    <r>
      <rPr>
        <sz val="10.5"/>
        <color rgb="FF000000"/>
        <rFont val="仿宋"/>
        <charset val="134"/>
      </rPr>
      <t>400</t>
    </r>
    <r>
      <rPr>
        <sz val="10.5"/>
        <color rgb="FF000000"/>
        <rFont val="仿宋"/>
        <charset val="134"/>
      </rPr>
      <t>型</t>
    </r>
  </si>
  <si>
    <t>含增加的铜管线路等</t>
  </si>
  <si>
    <t>含增加的铜管预埋等</t>
  </si>
  <si>
    <r>
      <rPr>
        <sz val="10.5"/>
        <color rgb="FF000000"/>
        <rFont val="仿宋"/>
        <charset val="134"/>
      </rPr>
      <t>台面黑色石材、宽</t>
    </r>
    <r>
      <rPr>
        <sz val="10.5"/>
        <color rgb="FF000000"/>
        <rFont val="仿宋"/>
        <charset val="134"/>
      </rPr>
      <t>*</t>
    </r>
    <r>
      <rPr>
        <sz val="10.5"/>
        <color rgb="FF000000"/>
        <rFont val="仿宋"/>
        <charset val="134"/>
      </rPr>
      <t>高</t>
    </r>
    <r>
      <rPr>
        <sz val="10.5"/>
        <color rgb="FF000000"/>
        <rFont val="仿宋"/>
        <charset val="134"/>
      </rPr>
      <t>=800mm*800mm</t>
    </r>
  </si>
  <si>
    <r>
      <rPr>
        <sz val="10.5"/>
        <color rgb="FF000000"/>
        <rFont val="仿宋"/>
        <charset val="134"/>
      </rPr>
      <t>台面黑色石材、宽</t>
    </r>
    <r>
      <rPr>
        <sz val="10.5"/>
        <color rgb="FF000000"/>
        <rFont val="仿宋"/>
        <charset val="134"/>
      </rPr>
      <t>*</t>
    </r>
    <r>
      <rPr>
        <sz val="10.5"/>
        <color rgb="FF000000"/>
        <rFont val="仿宋"/>
        <charset val="134"/>
      </rPr>
      <t>高</t>
    </r>
    <r>
      <rPr>
        <sz val="10.5"/>
        <color rgb="FF000000"/>
        <rFont val="仿宋"/>
        <charset val="134"/>
      </rPr>
      <t>=1000mm*800mm</t>
    </r>
  </si>
  <si>
    <t>（含吸尘罩、LLH-5袋式除尘器、隔板、安装等）</t>
  </si>
  <si>
    <t>L*200*750mm</t>
  </si>
  <si>
    <t>L*300*750mm</t>
  </si>
  <si>
    <r>
      <rPr>
        <sz val="10.5"/>
        <color rgb="FF000000"/>
        <rFont val="宋体"/>
        <charset val="134"/>
      </rPr>
      <t>竞价人：</t>
    </r>
    <r>
      <rPr>
        <u/>
        <sz val="10.5"/>
        <color rgb="FF000000"/>
        <rFont val="宋体"/>
        <charset val="134"/>
      </rPr>
      <t xml:space="preserve">                                   </t>
    </r>
    <r>
      <rPr>
        <sz val="10.5"/>
        <color rgb="FF000000"/>
        <rFont val="宋体"/>
        <charset val="134"/>
      </rPr>
      <t>（盖单位章）</t>
    </r>
  </si>
  <si>
    <t xml:space="preserve">                 日期：        年      月       日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</si>
</sst>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7">
    <font>
      <sz val="11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sz val="10.5"/>
      <color theme="1"/>
      <name val="仿宋_GB2312"/>
      <charset val="134"/>
    </font>
    <font>
      <b/>
      <sz val="10.5"/>
      <color rgb="FF000000"/>
      <name val="仿宋"/>
      <charset val="134"/>
    </font>
    <font>
      <sz val="10.5"/>
      <color rgb="FF000000"/>
      <name val="仿宋"/>
      <charset val="134"/>
    </font>
    <font>
      <sz val="10.5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Calibri"/>
      <charset val="134"/>
    </font>
    <font>
      <u/>
      <sz val="10.5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77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Alignment="1">
      <alignment horizontal="justify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5"/>
  <sheetViews>
    <sheetView tabSelected="1" workbookViewId="0">
      <selection activeCell="K8" sqref="K8"/>
    </sheetView>
  </sheetViews>
  <sheetFormatPr defaultColWidth="9" defaultRowHeight="13.5"/>
  <cols>
    <col min="2" max="2" width="17.275" customWidth="1"/>
    <col min="5" max="5" width="12.5416666666667" customWidth="1"/>
    <col min="9" max="9" width="10.6333333333333" style="1"/>
    <col min="10" max="10" width="9.54166666666667"/>
    <col min="11" max="11" width="11.8166666666667"/>
    <col min="12" max="13" width="12.9083333333333"/>
    <col min="15" max="15" width="10.5416666666667"/>
  </cols>
  <sheetData>
    <row r="1" ht="20.25" spans="1:7">
      <c r="A1" s="2" t="s">
        <v>0</v>
      </c>
      <c r="B1" s="2"/>
      <c r="C1" s="2"/>
      <c r="D1" s="2"/>
      <c r="E1" s="2"/>
      <c r="F1" s="2"/>
      <c r="G1" s="2"/>
    </row>
    <row r="2" ht="28" customHeight="1" spans="1:15">
      <c r="A2" s="3" t="s">
        <v>1</v>
      </c>
      <c r="B2" s="3"/>
      <c r="C2" s="3"/>
      <c r="D2" s="3"/>
      <c r="E2" s="3"/>
      <c r="F2" s="3"/>
      <c r="G2" s="3"/>
      <c r="J2" s="1"/>
      <c r="K2" s="4"/>
      <c r="L2" s="4"/>
      <c r="M2" s="4"/>
      <c r="O2" s="15"/>
    </row>
    <row r="3" ht="25.5" spans="1:15">
      <c r="A3" s="18" t="s">
        <v>2</v>
      </c>
      <c r="B3" s="18" t="s">
        <v>3</v>
      </c>
      <c r="C3" s="18" t="s">
        <v>4</v>
      </c>
      <c r="D3" s="18" t="s">
        <v>5</v>
      </c>
      <c r="E3" s="18" t="s">
        <v>6</v>
      </c>
      <c r="F3" s="18" t="s">
        <v>7</v>
      </c>
      <c r="G3" s="19" t="s">
        <v>8</v>
      </c>
      <c r="O3" s="16"/>
    </row>
    <row r="4" spans="1:15">
      <c r="A4" s="20">
        <v>1</v>
      </c>
      <c r="B4" s="21" t="s">
        <v>9</v>
      </c>
      <c r="C4" s="19" t="s">
        <v>10</v>
      </c>
      <c r="D4" s="19">
        <v>1</v>
      </c>
      <c r="E4" s="20"/>
      <c r="F4" s="20">
        <f>ROUND(D4*E4,2)</f>
        <v>0</v>
      </c>
      <c r="G4" s="19" t="s">
        <v>11</v>
      </c>
      <c r="O4" s="16"/>
    </row>
    <row r="5" ht="25.5" spans="1:7">
      <c r="A5" s="20">
        <v>2</v>
      </c>
      <c r="B5" s="21" t="s">
        <v>12</v>
      </c>
      <c r="C5" s="19" t="s">
        <v>13</v>
      </c>
      <c r="D5" s="20">
        <v>190</v>
      </c>
      <c r="E5" s="20"/>
      <c r="F5" s="20">
        <f t="shared" ref="F5:F38" si="0">ROUND(D5*E5,2)</f>
        <v>0</v>
      </c>
      <c r="G5" s="19" t="s">
        <v>11</v>
      </c>
    </row>
    <row r="6" ht="25.5" spans="1:7">
      <c r="A6" s="20">
        <v>3</v>
      </c>
      <c r="B6" s="21" t="s">
        <v>14</v>
      </c>
      <c r="C6" s="19" t="s">
        <v>15</v>
      </c>
      <c r="D6" s="19">
        <v>12</v>
      </c>
      <c r="E6" s="20"/>
      <c r="F6" s="20">
        <f t="shared" si="0"/>
        <v>0</v>
      </c>
      <c r="G6" s="19" t="s">
        <v>11</v>
      </c>
    </row>
    <row r="7" ht="25.5" spans="1:7">
      <c r="A7" s="20">
        <v>4</v>
      </c>
      <c r="B7" s="21" t="s">
        <v>16</v>
      </c>
      <c r="C7" s="19" t="s">
        <v>13</v>
      </c>
      <c r="D7" s="19">
        <v>10</v>
      </c>
      <c r="E7" s="20"/>
      <c r="F7" s="20">
        <f t="shared" si="0"/>
        <v>0</v>
      </c>
      <c r="G7" s="19" t="s">
        <v>11</v>
      </c>
    </row>
    <row r="8" spans="1:12">
      <c r="A8" s="20">
        <v>5</v>
      </c>
      <c r="B8" s="21" t="s">
        <v>17</v>
      </c>
      <c r="C8" s="19" t="s">
        <v>15</v>
      </c>
      <c r="D8" s="19">
        <v>1</v>
      </c>
      <c r="E8" s="20"/>
      <c r="F8" s="20">
        <f t="shared" si="0"/>
        <v>0</v>
      </c>
      <c r="G8" s="19" t="s">
        <v>11</v>
      </c>
      <c r="L8" s="17"/>
    </row>
    <row r="9" ht="38.25" spans="1:7">
      <c r="A9" s="20">
        <v>6</v>
      </c>
      <c r="B9" s="21" t="s">
        <v>18</v>
      </c>
      <c r="C9" s="19" t="s">
        <v>15</v>
      </c>
      <c r="D9" s="19">
        <v>1</v>
      </c>
      <c r="E9" s="20"/>
      <c r="F9" s="20">
        <f t="shared" si="0"/>
        <v>0</v>
      </c>
      <c r="G9" s="21" t="s">
        <v>19</v>
      </c>
    </row>
    <row r="10" ht="25.5" spans="1:7">
      <c r="A10" s="20">
        <v>7</v>
      </c>
      <c r="B10" s="21" t="s">
        <v>20</v>
      </c>
      <c r="C10" s="19" t="s">
        <v>13</v>
      </c>
      <c r="D10" s="19">
        <v>80</v>
      </c>
      <c r="E10" s="20"/>
      <c r="F10" s="20">
        <f t="shared" si="0"/>
        <v>0</v>
      </c>
      <c r="G10" s="19" t="s">
        <v>11</v>
      </c>
    </row>
    <row r="11" ht="25.5" spans="1:12">
      <c r="A11" s="20">
        <v>8</v>
      </c>
      <c r="B11" s="21" t="s">
        <v>21</v>
      </c>
      <c r="C11" s="19" t="s">
        <v>15</v>
      </c>
      <c r="D11" s="19">
        <v>4</v>
      </c>
      <c r="E11" s="20"/>
      <c r="F11" s="20">
        <f t="shared" si="0"/>
        <v>0</v>
      </c>
      <c r="G11" s="19" t="s">
        <v>11</v>
      </c>
      <c r="L11" s="17"/>
    </row>
    <row r="12" spans="1:7">
      <c r="A12" s="20">
        <v>9</v>
      </c>
      <c r="B12" s="21" t="s">
        <v>22</v>
      </c>
      <c r="C12" s="19" t="s">
        <v>15</v>
      </c>
      <c r="D12" s="19">
        <v>1</v>
      </c>
      <c r="E12" s="20"/>
      <c r="F12" s="20">
        <f t="shared" si="0"/>
        <v>0</v>
      </c>
      <c r="G12" s="19" t="s">
        <v>11</v>
      </c>
    </row>
    <row r="13" ht="25.5" spans="1:7">
      <c r="A13" s="20">
        <v>10</v>
      </c>
      <c r="B13" s="21" t="s">
        <v>23</v>
      </c>
      <c r="C13" s="19" t="s">
        <v>13</v>
      </c>
      <c r="D13" s="19">
        <v>20</v>
      </c>
      <c r="E13" s="20"/>
      <c r="F13" s="20">
        <f t="shared" si="0"/>
        <v>0</v>
      </c>
      <c r="G13" s="19" t="s">
        <v>11</v>
      </c>
    </row>
    <row r="14" ht="25.5" spans="1:7">
      <c r="A14" s="20">
        <v>11</v>
      </c>
      <c r="B14" s="21" t="s">
        <v>24</v>
      </c>
      <c r="C14" s="19" t="s">
        <v>25</v>
      </c>
      <c r="D14" s="19">
        <v>198</v>
      </c>
      <c r="E14" s="20"/>
      <c r="F14" s="20">
        <f t="shared" si="0"/>
        <v>0</v>
      </c>
      <c r="G14" s="19" t="s">
        <v>11</v>
      </c>
    </row>
    <row r="15" ht="17" customHeight="1" spans="1:7">
      <c r="A15" s="20">
        <v>12</v>
      </c>
      <c r="B15" s="21" t="s">
        <v>26</v>
      </c>
      <c r="C15" s="19" t="s">
        <v>25</v>
      </c>
      <c r="D15" s="19">
        <v>374</v>
      </c>
      <c r="E15" s="20"/>
      <c r="F15" s="20">
        <f t="shared" si="0"/>
        <v>0</v>
      </c>
      <c r="G15" s="19" t="s">
        <v>11</v>
      </c>
    </row>
    <row r="16" ht="17" customHeight="1" spans="1:7">
      <c r="A16" s="20">
        <v>13</v>
      </c>
      <c r="B16" s="21" t="s">
        <v>27</v>
      </c>
      <c r="C16" s="19" t="s">
        <v>25</v>
      </c>
      <c r="D16" s="19">
        <v>946</v>
      </c>
      <c r="E16" s="20"/>
      <c r="F16" s="20">
        <f t="shared" si="0"/>
        <v>0</v>
      </c>
      <c r="G16" s="19" t="s">
        <v>11</v>
      </c>
    </row>
    <row r="17" ht="17" customHeight="1" spans="1:7">
      <c r="A17" s="20">
        <v>14</v>
      </c>
      <c r="B17" s="21" t="s">
        <v>28</v>
      </c>
      <c r="C17" s="19" t="s">
        <v>25</v>
      </c>
      <c r="D17" s="19">
        <v>154</v>
      </c>
      <c r="E17" s="20"/>
      <c r="F17" s="20">
        <f t="shared" si="0"/>
        <v>0</v>
      </c>
      <c r="G17" s="19" t="s">
        <v>11</v>
      </c>
    </row>
    <row r="18" ht="17" customHeight="1" spans="1:7">
      <c r="A18" s="20">
        <v>15</v>
      </c>
      <c r="B18" s="21" t="s">
        <v>29</v>
      </c>
      <c r="C18" s="19" t="s">
        <v>30</v>
      </c>
      <c r="D18" s="19">
        <v>60</v>
      </c>
      <c r="E18" s="20"/>
      <c r="F18" s="20">
        <f t="shared" si="0"/>
        <v>0</v>
      </c>
      <c r="G18" s="19" t="s">
        <v>11</v>
      </c>
    </row>
    <row r="19" ht="17" customHeight="1" spans="1:7">
      <c r="A19" s="20">
        <v>16</v>
      </c>
      <c r="B19" s="21" t="s">
        <v>31</v>
      </c>
      <c r="C19" s="19" t="s">
        <v>30</v>
      </c>
      <c r="D19" s="19">
        <v>10</v>
      </c>
      <c r="E19" s="20"/>
      <c r="F19" s="20">
        <f t="shared" si="0"/>
        <v>0</v>
      </c>
      <c r="G19" s="19" t="s">
        <v>11</v>
      </c>
    </row>
    <row r="20" ht="17" customHeight="1" spans="1:7">
      <c r="A20" s="20">
        <v>17</v>
      </c>
      <c r="B20" s="21" t="s">
        <v>32</v>
      </c>
      <c r="C20" s="19" t="s">
        <v>30</v>
      </c>
      <c r="D20" s="19">
        <v>32</v>
      </c>
      <c r="E20" s="20"/>
      <c r="F20" s="20">
        <f t="shared" si="0"/>
        <v>0</v>
      </c>
      <c r="G20" s="19" t="s">
        <v>11</v>
      </c>
    </row>
    <row r="21" ht="17" customHeight="1" spans="1:7">
      <c r="A21" s="20">
        <v>18</v>
      </c>
      <c r="B21" s="21" t="s">
        <v>33</v>
      </c>
      <c r="C21" s="19" t="s">
        <v>30</v>
      </c>
      <c r="D21" s="19">
        <v>5</v>
      </c>
      <c r="E21" s="20"/>
      <c r="F21" s="20">
        <f t="shared" si="0"/>
        <v>0</v>
      </c>
      <c r="G21" s="19" t="s">
        <v>11</v>
      </c>
    </row>
    <row r="22" ht="17" customHeight="1" spans="1:7">
      <c r="A22" s="20">
        <v>19</v>
      </c>
      <c r="B22" s="21" t="s">
        <v>34</v>
      </c>
      <c r="C22" s="19" t="s">
        <v>30</v>
      </c>
      <c r="D22" s="19">
        <v>3</v>
      </c>
      <c r="E22" s="20"/>
      <c r="F22" s="20">
        <f t="shared" si="0"/>
        <v>0</v>
      </c>
      <c r="G22" s="19" t="s">
        <v>11</v>
      </c>
    </row>
    <row r="23" ht="17" customHeight="1" spans="1:7">
      <c r="A23" s="20">
        <v>20</v>
      </c>
      <c r="B23" s="21" t="s">
        <v>35</v>
      </c>
      <c r="C23" s="19" t="s">
        <v>30</v>
      </c>
      <c r="D23" s="19">
        <v>5</v>
      </c>
      <c r="E23" s="20"/>
      <c r="F23" s="20">
        <f t="shared" si="0"/>
        <v>0</v>
      </c>
      <c r="G23" s="19" t="s">
        <v>11</v>
      </c>
    </row>
    <row r="24" ht="17" customHeight="1" spans="1:7">
      <c r="A24" s="20">
        <v>21</v>
      </c>
      <c r="B24" s="21" t="s">
        <v>36</v>
      </c>
      <c r="C24" s="19" t="s">
        <v>30</v>
      </c>
      <c r="D24" s="19">
        <v>5</v>
      </c>
      <c r="E24" s="20"/>
      <c r="F24" s="20">
        <f t="shared" si="0"/>
        <v>0</v>
      </c>
      <c r="G24" s="19" t="s">
        <v>11</v>
      </c>
    </row>
    <row r="25" ht="17" customHeight="1" spans="1:7">
      <c r="A25" s="20">
        <v>22</v>
      </c>
      <c r="B25" s="21" t="s">
        <v>37</v>
      </c>
      <c r="C25" s="19" t="s">
        <v>10</v>
      </c>
      <c r="D25" s="19">
        <v>1</v>
      </c>
      <c r="E25" s="20"/>
      <c r="F25" s="20">
        <f t="shared" si="0"/>
        <v>0</v>
      </c>
      <c r="G25" s="19" t="s">
        <v>11</v>
      </c>
    </row>
    <row r="26" ht="25.5" spans="1:7">
      <c r="A26" s="20">
        <v>23</v>
      </c>
      <c r="B26" s="21" t="s">
        <v>38</v>
      </c>
      <c r="C26" s="19" t="s">
        <v>10</v>
      </c>
      <c r="D26" s="19">
        <v>1</v>
      </c>
      <c r="E26" s="20"/>
      <c r="F26" s="20">
        <f t="shared" si="0"/>
        <v>0</v>
      </c>
      <c r="G26" s="19" t="s">
        <v>11</v>
      </c>
    </row>
    <row r="27" ht="25.5" spans="1:7">
      <c r="A27" s="20">
        <v>24</v>
      </c>
      <c r="B27" s="21" t="s">
        <v>39</v>
      </c>
      <c r="C27" s="19" t="s">
        <v>10</v>
      </c>
      <c r="D27" s="19">
        <v>1</v>
      </c>
      <c r="E27" s="20"/>
      <c r="F27" s="20">
        <f t="shared" si="0"/>
        <v>0</v>
      </c>
      <c r="G27" s="19" t="s">
        <v>11</v>
      </c>
    </row>
    <row r="28" ht="25.5" spans="1:7">
      <c r="A28" s="20">
        <v>25</v>
      </c>
      <c r="B28" s="21" t="s">
        <v>40</v>
      </c>
      <c r="C28" s="19" t="s">
        <v>10</v>
      </c>
      <c r="D28" s="19">
        <v>1</v>
      </c>
      <c r="E28" s="20"/>
      <c r="F28" s="20">
        <f t="shared" si="0"/>
        <v>0</v>
      </c>
      <c r="G28" s="19" t="s">
        <v>11</v>
      </c>
    </row>
    <row r="29" ht="22" customHeight="1" spans="1:7">
      <c r="A29" s="20">
        <v>26</v>
      </c>
      <c r="B29" s="21" t="s">
        <v>41</v>
      </c>
      <c r="C29" s="19" t="s">
        <v>42</v>
      </c>
      <c r="D29" s="19">
        <v>2</v>
      </c>
      <c r="E29" s="20"/>
      <c r="F29" s="20">
        <f t="shared" si="0"/>
        <v>0</v>
      </c>
      <c r="G29" s="19" t="s">
        <v>11</v>
      </c>
    </row>
    <row r="30" ht="25.5" spans="1:7">
      <c r="A30" s="20">
        <v>27</v>
      </c>
      <c r="B30" s="21" t="s">
        <v>43</v>
      </c>
      <c r="C30" s="19" t="s">
        <v>44</v>
      </c>
      <c r="D30" s="19">
        <v>5</v>
      </c>
      <c r="E30" s="20"/>
      <c r="F30" s="20">
        <f t="shared" si="0"/>
        <v>0</v>
      </c>
      <c r="G30" s="19" t="s">
        <v>11</v>
      </c>
    </row>
    <row r="31" ht="25.5" spans="1:7">
      <c r="A31" s="20">
        <v>28</v>
      </c>
      <c r="B31" s="21" t="s">
        <v>45</v>
      </c>
      <c r="C31" s="19" t="s">
        <v>44</v>
      </c>
      <c r="D31" s="19">
        <v>6</v>
      </c>
      <c r="E31" s="20"/>
      <c r="F31" s="20">
        <f t="shared" si="0"/>
        <v>0</v>
      </c>
      <c r="G31" s="19" t="s">
        <v>11</v>
      </c>
    </row>
    <row r="32" ht="25.5" spans="1:7">
      <c r="A32" s="20">
        <v>29</v>
      </c>
      <c r="B32" s="21" t="s">
        <v>46</v>
      </c>
      <c r="C32" s="19" t="s">
        <v>42</v>
      </c>
      <c r="D32" s="19">
        <v>4</v>
      </c>
      <c r="E32" s="20"/>
      <c r="F32" s="20">
        <f t="shared" si="0"/>
        <v>0</v>
      </c>
      <c r="G32" s="19" t="s">
        <v>11</v>
      </c>
    </row>
    <row r="33" ht="25.5" spans="1:7">
      <c r="A33" s="20">
        <v>30</v>
      </c>
      <c r="B33" s="21" t="s">
        <v>47</v>
      </c>
      <c r="C33" s="19" t="s">
        <v>25</v>
      </c>
      <c r="D33" s="19">
        <v>7.3</v>
      </c>
      <c r="E33" s="20"/>
      <c r="F33" s="20">
        <f t="shared" si="0"/>
        <v>0</v>
      </c>
      <c r="G33" s="19" t="s">
        <v>11</v>
      </c>
    </row>
    <row r="34" ht="38.25" spans="1:7">
      <c r="A34" s="20">
        <v>31</v>
      </c>
      <c r="B34" s="21" t="s">
        <v>48</v>
      </c>
      <c r="C34" s="19" t="s">
        <v>25</v>
      </c>
      <c r="D34" s="19">
        <v>2.4</v>
      </c>
      <c r="E34" s="20"/>
      <c r="F34" s="20">
        <f t="shared" si="0"/>
        <v>0</v>
      </c>
      <c r="G34" s="21" t="s">
        <v>49</v>
      </c>
    </row>
    <row r="35" ht="38.25" spans="1:7">
      <c r="A35" s="20">
        <v>32</v>
      </c>
      <c r="B35" s="21" t="s">
        <v>50</v>
      </c>
      <c r="C35" s="19" t="s">
        <v>25</v>
      </c>
      <c r="D35" s="19">
        <v>5.8</v>
      </c>
      <c r="E35" s="20"/>
      <c r="F35" s="20">
        <f t="shared" si="0"/>
        <v>0</v>
      </c>
      <c r="G35" s="21" t="s">
        <v>49</v>
      </c>
    </row>
    <row r="36" spans="1:7">
      <c r="A36" s="20">
        <v>33</v>
      </c>
      <c r="B36" s="21" t="s">
        <v>51</v>
      </c>
      <c r="C36" s="19" t="s">
        <v>44</v>
      </c>
      <c r="D36" s="19">
        <v>1</v>
      </c>
      <c r="E36" s="20"/>
      <c r="F36" s="20">
        <f t="shared" si="0"/>
        <v>0</v>
      </c>
      <c r="G36" s="19" t="s">
        <v>11</v>
      </c>
    </row>
    <row r="37" ht="22" customHeight="1" spans="1:7">
      <c r="A37" s="20">
        <v>34</v>
      </c>
      <c r="B37" s="21" t="s">
        <v>52</v>
      </c>
      <c r="C37" s="19" t="s">
        <v>25</v>
      </c>
      <c r="D37" s="19">
        <v>10.1</v>
      </c>
      <c r="E37" s="20"/>
      <c r="F37" s="20">
        <f t="shared" si="0"/>
        <v>0</v>
      </c>
      <c r="G37" s="19" t="s">
        <v>11</v>
      </c>
    </row>
    <row r="38" ht="24" customHeight="1" spans="1:7">
      <c r="A38" s="20">
        <v>35</v>
      </c>
      <c r="B38" s="21" t="s">
        <v>53</v>
      </c>
      <c r="C38" s="19" t="s">
        <v>25</v>
      </c>
      <c r="D38" s="19">
        <v>2.4</v>
      </c>
      <c r="E38" s="20"/>
      <c r="F38" s="20">
        <f t="shared" si="0"/>
        <v>0</v>
      </c>
      <c r="G38" s="19" t="s">
        <v>11</v>
      </c>
    </row>
    <row r="39" ht="24" customHeight="1" spans="1:7">
      <c r="A39" s="20">
        <v>36</v>
      </c>
      <c r="B39" s="21" t="s">
        <v>54</v>
      </c>
      <c r="C39" s="19" t="s">
        <v>11</v>
      </c>
      <c r="D39" s="19" t="s">
        <v>11</v>
      </c>
      <c r="E39" s="20" t="s">
        <v>11</v>
      </c>
      <c r="F39" s="20">
        <f>SUM(F4:F38)</f>
        <v>0</v>
      </c>
      <c r="G39" s="19" t="s">
        <v>11</v>
      </c>
    </row>
    <row r="40" spans="1:7">
      <c r="A40" s="20">
        <v>37</v>
      </c>
      <c r="B40" s="21" t="s">
        <v>55</v>
      </c>
      <c r="C40" s="19" t="s">
        <v>11</v>
      </c>
      <c r="D40" s="19" t="s">
        <v>56</v>
      </c>
      <c r="E40" s="20" t="s">
        <v>11</v>
      </c>
      <c r="F40" s="20">
        <f>F39*0.09</f>
        <v>0</v>
      </c>
      <c r="G40" s="19" t="s">
        <v>11</v>
      </c>
    </row>
    <row r="41" ht="28" customHeight="1" spans="1:7">
      <c r="A41" s="20">
        <v>38</v>
      </c>
      <c r="B41" s="21" t="s">
        <v>57</v>
      </c>
      <c r="C41" s="19" t="s">
        <v>56</v>
      </c>
      <c r="D41" s="19" t="s">
        <v>11</v>
      </c>
      <c r="E41" s="20" t="s">
        <v>11</v>
      </c>
      <c r="F41" s="20">
        <f>F39+F40</f>
        <v>0</v>
      </c>
      <c r="G41" s="19" t="s">
        <v>11</v>
      </c>
    </row>
    <row r="43" ht="24" customHeight="1" spans="1:7">
      <c r="A43" s="14"/>
      <c r="B43" s="13" t="s">
        <v>58</v>
      </c>
      <c r="C43" s="13"/>
      <c r="D43" s="13"/>
      <c r="E43" s="13"/>
      <c r="F43" s="13"/>
      <c r="G43" s="13"/>
    </row>
    <row r="44" ht="25" customHeight="1" spans="1:7">
      <c r="A44" s="14"/>
      <c r="B44" s="13" t="s">
        <v>59</v>
      </c>
      <c r="C44" s="13"/>
      <c r="D44" s="13"/>
      <c r="E44" s="13"/>
      <c r="F44" s="13"/>
      <c r="G44" s="13"/>
    </row>
    <row r="45" ht="20" customHeight="1" spans="1:6">
      <c r="A45" s="14"/>
      <c r="B45" s="22" t="s">
        <v>60</v>
      </c>
      <c r="C45" s="22"/>
      <c r="D45" s="22"/>
      <c r="E45" s="22"/>
      <c r="F45" s="22"/>
    </row>
  </sheetData>
  <sheetProtection password="CF66" sheet="1" objects="1"/>
  <protectedRanges>
    <protectedRange sqref="E4:E38 A43:G46" name="区域1"/>
  </protectedRanges>
  <mergeCells count="5">
    <mergeCell ref="A1:G1"/>
    <mergeCell ref="A2:G2"/>
    <mergeCell ref="B43:G43"/>
    <mergeCell ref="B44:G44"/>
    <mergeCell ref="B45:F4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2"/>
  <sheetViews>
    <sheetView workbookViewId="0">
      <selection activeCell="D32" sqref="D32"/>
    </sheetView>
  </sheetViews>
  <sheetFormatPr defaultColWidth="9" defaultRowHeight="13.5"/>
  <cols>
    <col min="1" max="1" width="11.0916666666667" customWidth="1"/>
    <col min="2" max="2" width="17.275" customWidth="1"/>
    <col min="3" max="3" width="16.8166666666667" customWidth="1"/>
    <col min="4" max="5" width="16.4583333333333" customWidth="1"/>
    <col min="6" max="6" width="16.4583333333333" style="1" customWidth="1"/>
    <col min="7" max="7" width="16.4583333333333" customWidth="1"/>
    <col min="8" max="8" width="11.8166666666667"/>
    <col min="9" max="10" width="12.9083333333333"/>
    <col min="12" max="12" width="10.5416666666667"/>
  </cols>
  <sheetData>
    <row r="1" ht="20.25" spans="1:4">
      <c r="A1" s="2" t="s">
        <v>61</v>
      </c>
      <c r="B1" s="2"/>
      <c r="C1" s="2"/>
      <c r="D1" s="2"/>
    </row>
    <row r="2" ht="28" customHeight="1" spans="1:12">
      <c r="A2" s="3" t="s">
        <v>1</v>
      </c>
      <c r="B2" s="3"/>
      <c r="C2" s="3"/>
      <c r="D2" s="3"/>
      <c r="G2" s="1"/>
      <c r="H2" s="4"/>
      <c r="I2" s="4"/>
      <c r="J2" s="4"/>
      <c r="L2" s="15"/>
    </row>
    <row r="3" ht="14.25" spans="1:12">
      <c r="A3" s="5" t="s">
        <v>2</v>
      </c>
      <c r="B3" s="6" t="s">
        <v>3</v>
      </c>
      <c r="C3" s="6" t="s">
        <v>62</v>
      </c>
      <c r="D3" s="7" t="s">
        <v>8</v>
      </c>
      <c r="L3" s="16"/>
    </row>
    <row r="4" ht="14.25" spans="1:12">
      <c r="A4" s="8">
        <v>1</v>
      </c>
      <c r="B4" s="9" t="s">
        <v>9</v>
      </c>
      <c r="C4" s="10" t="s">
        <v>11</v>
      </c>
      <c r="D4" s="11" t="s">
        <v>11</v>
      </c>
      <c r="L4" s="16"/>
    </row>
    <row r="5" ht="26.25" spans="1:4">
      <c r="A5" s="8">
        <v>2</v>
      </c>
      <c r="B5" s="9" t="s">
        <v>12</v>
      </c>
      <c r="C5" s="10" t="s">
        <v>63</v>
      </c>
      <c r="D5" s="11" t="s">
        <v>11</v>
      </c>
    </row>
    <row r="6" ht="26.25" spans="1:4">
      <c r="A6" s="8">
        <v>3</v>
      </c>
      <c r="B6" s="9" t="s">
        <v>14</v>
      </c>
      <c r="C6" s="10" t="s">
        <v>63</v>
      </c>
      <c r="D6" s="11" t="s">
        <v>11</v>
      </c>
    </row>
    <row r="7" ht="26.25" spans="1:4">
      <c r="A7" s="8">
        <v>4</v>
      </c>
      <c r="B7" s="9" t="s">
        <v>16</v>
      </c>
      <c r="C7" s="10" t="s">
        <v>64</v>
      </c>
      <c r="D7" s="11" t="s">
        <v>11</v>
      </c>
    </row>
    <row r="8" ht="26.25" spans="1:9">
      <c r="A8" s="8">
        <v>5</v>
      </c>
      <c r="B8" s="9" t="s">
        <v>17</v>
      </c>
      <c r="C8" s="10" t="s">
        <v>65</v>
      </c>
      <c r="D8" s="11" t="s">
        <v>11</v>
      </c>
      <c r="I8" s="17"/>
    </row>
    <row r="9" ht="26.25" spans="1:4">
      <c r="A9" s="8">
        <v>6</v>
      </c>
      <c r="B9" s="9" t="s">
        <v>18</v>
      </c>
      <c r="C9" s="10" t="s">
        <v>66</v>
      </c>
      <c r="D9" s="12" t="s">
        <v>19</v>
      </c>
    </row>
    <row r="10" ht="26.25" spans="1:4">
      <c r="A10" s="8">
        <v>7</v>
      </c>
      <c r="B10" s="9" t="s">
        <v>20</v>
      </c>
      <c r="C10" s="10" t="s">
        <v>67</v>
      </c>
      <c r="D10" s="11" t="s">
        <v>11</v>
      </c>
    </row>
    <row r="11" ht="26.25" spans="1:9">
      <c r="A11" s="8">
        <v>8</v>
      </c>
      <c r="B11" s="9" t="s">
        <v>21</v>
      </c>
      <c r="C11" s="10" t="s">
        <v>68</v>
      </c>
      <c r="D11" s="11" t="s">
        <v>11</v>
      </c>
      <c r="I11" s="17"/>
    </row>
    <row r="12" ht="14.25" spans="1:4">
      <c r="A12" s="8">
        <v>9</v>
      </c>
      <c r="B12" s="9" t="s">
        <v>22</v>
      </c>
      <c r="C12" s="10" t="s">
        <v>68</v>
      </c>
      <c r="D12" s="11" t="s">
        <v>11</v>
      </c>
    </row>
    <row r="13" ht="26.25" spans="1:4">
      <c r="A13" s="8">
        <v>10</v>
      </c>
      <c r="B13" s="9" t="s">
        <v>23</v>
      </c>
      <c r="C13" s="10" t="s">
        <v>69</v>
      </c>
      <c r="D13" s="11" t="s">
        <v>11</v>
      </c>
    </row>
    <row r="14" ht="26.25" spans="1:4">
      <c r="A14" s="8">
        <v>11</v>
      </c>
      <c r="B14" s="9" t="s">
        <v>24</v>
      </c>
      <c r="C14" s="10" t="s">
        <v>11</v>
      </c>
      <c r="D14" s="11" t="s">
        <v>11</v>
      </c>
    </row>
    <row r="15" ht="14.25" spans="1:4">
      <c r="A15" s="8">
        <v>12</v>
      </c>
      <c r="B15" s="9" t="s">
        <v>26</v>
      </c>
      <c r="C15" s="10" t="s">
        <v>70</v>
      </c>
      <c r="D15" s="11" t="s">
        <v>11</v>
      </c>
    </row>
    <row r="16" ht="14.25" spans="1:4">
      <c r="A16" s="8">
        <v>13</v>
      </c>
      <c r="B16" s="9" t="s">
        <v>27</v>
      </c>
      <c r="C16" s="10" t="s">
        <v>71</v>
      </c>
      <c r="D16" s="11" t="s">
        <v>11</v>
      </c>
    </row>
    <row r="17" ht="14.25" spans="1:4">
      <c r="A17" s="8">
        <v>14</v>
      </c>
      <c r="B17" s="9" t="s">
        <v>28</v>
      </c>
      <c r="C17" s="10" t="s">
        <v>71</v>
      </c>
      <c r="D17" s="11" t="s">
        <v>11</v>
      </c>
    </row>
    <row r="18" ht="14.25" spans="1:4">
      <c r="A18" s="8">
        <v>15</v>
      </c>
      <c r="B18" s="9" t="s">
        <v>29</v>
      </c>
      <c r="C18" s="10" t="s">
        <v>72</v>
      </c>
      <c r="D18" s="11" t="s">
        <v>11</v>
      </c>
    </row>
    <row r="19" ht="14.25" spans="1:4">
      <c r="A19" s="8">
        <v>16</v>
      </c>
      <c r="B19" s="9" t="s">
        <v>31</v>
      </c>
      <c r="C19" s="10" t="s">
        <v>72</v>
      </c>
      <c r="D19" s="11" t="s">
        <v>11</v>
      </c>
    </row>
    <row r="20" ht="14.25" spans="1:4">
      <c r="A20" s="8">
        <v>17</v>
      </c>
      <c r="B20" s="9" t="s">
        <v>32</v>
      </c>
      <c r="C20" s="10" t="s">
        <v>72</v>
      </c>
      <c r="D20" s="11" t="s">
        <v>11</v>
      </c>
    </row>
    <row r="21" ht="14.25" spans="1:4">
      <c r="A21" s="8">
        <v>18</v>
      </c>
      <c r="B21" s="9" t="s">
        <v>33</v>
      </c>
      <c r="C21" s="10" t="s">
        <v>72</v>
      </c>
      <c r="D21" s="11" t="s">
        <v>11</v>
      </c>
    </row>
    <row r="22" ht="14.25" spans="1:4">
      <c r="A22" s="8">
        <v>19</v>
      </c>
      <c r="B22" s="9" t="s">
        <v>34</v>
      </c>
      <c r="C22" s="10" t="s">
        <v>73</v>
      </c>
      <c r="D22" s="11" t="s">
        <v>11</v>
      </c>
    </row>
    <row r="23" ht="14.25" spans="1:4">
      <c r="A23" s="8">
        <v>20</v>
      </c>
      <c r="B23" s="9" t="s">
        <v>35</v>
      </c>
      <c r="C23" s="10" t="s">
        <v>74</v>
      </c>
      <c r="D23" s="11" t="s">
        <v>11</v>
      </c>
    </row>
    <row r="24" ht="14.25" spans="1:4">
      <c r="A24" s="8">
        <v>21</v>
      </c>
      <c r="B24" s="9" t="s">
        <v>36</v>
      </c>
      <c r="C24" s="10" t="s">
        <v>74</v>
      </c>
      <c r="D24" s="11" t="s">
        <v>11</v>
      </c>
    </row>
    <row r="25" ht="14.25" spans="1:4">
      <c r="A25" s="8">
        <v>22</v>
      </c>
      <c r="B25" s="9" t="s">
        <v>37</v>
      </c>
      <c r="C25" s="10" t="s">
        <v>11</v>
      </c>
      <c r="D25" s="11" t="s">
        <v>11</v>
      </c>
    </row>
    <row r="26" ht="26.25" spans="1:4">
      <c r="A26" s="8">
        <v>23</v>
      </c>
      <c r="B26" s="9" t="s">
        <v>38</v>
      </c>
      <c r="C26" s="10" t="s">
        <v>11</v>
      </c>
      <c r="D26" s="11" t="s">
        <v>11</v>
      </c>
    </row>
    <row r="27" ht="26.25" spans="1:4">
      <c r="A27" s="8">
        <v>24</v>
      </c>
      <c r="B27" s="9" t="s">
        <v>39</v>
      </c>
      <c r="C27" s="10" t="s">
        <v>11</v>
      </c>
      <c r="D27" s="11" t="s">
        <v>11</v>
      </c>
    </row>
    <row r="28" ht="26.25" spans="1:4">
      <c r="A28" s="8">
        <v>25</v>
      </c>
      <c r="B28" s="9" t="s">
        <v>40</v>
      </c>
      <c r="C28" s="10" t="s">
        <v>11</v>
      </c>
      <c r="D28" s="11" t="s">
        <v>11</v>
      </c>
    </row>
    <row r="29" ht="14.25" spans="1:4">
      <c r="A29" s="8">
        <v>26</v>
      </c>
      <c r="B29" s="9" t="s">
        <v>41</v>
      </c>
      <c r="C29" s="10" t="s">
        <v>75</v>
      </c>
      <c r="D29" s="11" t="s">
        <v>11</v>
      </c>
    </row>
    <row r="30" ht="26.25" spans="1:4">
      <c r="A30" s="8">
        <v>27</v>
      </c>
      <c r="B30" s="9" t="s">
        <v>43</v>
      </c>
      <c r="C30" s="10" t="s">
        <v>76</v>
      </c>
      <c r="D30" s="11" t="s">
        <v>11</v>
      </c>
    </row>
    <row r="31" ht="26.25" spans="1:4">
      <c r="A31" s="8">
        <v>28</v>
      </c>
      <c r="B31" s="9" t="s">
        <v>45</v>
      </c>
      <c r="C31" s="10" t="s">
        <v>77</v>
      </c>
      <c r="D31" s="11" t="s">
        <v>11</v>
      </c>
    </row>
    <row r="32" ht="26.25" spans="1:4">
      <c r="A32" s="8">
        <v>29</v>
      </c>
      <c r="B32" s="9" t="s">
        <v>46</v>
      </c>
      <c r="C32" s="10" t="s">
        <v>11</v>
      </c>
      <c r="D32" s="11" t="s">
        <v>11</v>
      </c>
    </row>
    <row r="33" ht="26.25" spans="1:4">
      <c r="A33" s="8">
        <v>30</v>
      </c>
      <c r="B33" s="9" t="s">
        <v>47</v>
      </c>
      <c r="C33" s="10" t="s">
        <v>11</v>
      </c>
      <c r="D33" s="11" t="s">
        <v>11</v>
      </c>
    </row>
    <row r="34" ht="26.25" spans="1:4">
      <c r="A34" s="8">
        <v>31</v>
      </c>
      <c r="B34" s="9" t="s">
        <v>48</v>
      </c>
      <c r="C34" s="10" t="s">
        <v>78</v>
      </c>
      <c r="D34" s="12" t="s">
        <v>49</v>
      </c>
    </row>
    <row r="35" ht="26.25" spans="1:4">
      <c r="A35" s="8">
        <v>32</v>
      </c>
      <c r="B35" s="9" t="s">
        <v>50</v>
      </c>
      <c r="C35" s="10" t="s">
        <v>79</v>
      </c>
      <c r="D35" s="12" t="s">
        <v>49</v>
      </c>
    </row>
    <row r="36" ht="39" spans="1:4">
      <c r="A36" s="8">
        <v>33</v>
      </c>
      <c r="B36" s="9" t="s">
        <v>51</v>
      </c>
      <c r="C36" s="10" t="s">
        <v>80</v>
      </c>
      <c r="D36" s="11" t="s">
        <v>11</v>
      </c>
    </row>
    <row r="37" ht="14.25" spans="1:4">
      <c r="A37" s="8">
        <v>34</v>
      </c>
      <c r="B37" s="9" t="s">
        <v>52</v>
      </c>
      <c r="C37" s="10" t="s">
        <v>81</v>
      </c>
      <c r="D37" s="11" t="s">
        <v>11</v>
      </c>
    </row>
    <row r="38" ht="14.25" spans="1:4">
      <c r="A38" s="8">
        <v>35</v>
      </c>
      <c r="B38" s="9" t="s">
        <v>53</v>
      </c>
      <c r="C38" s="10" t="s">
        <v>82</v>
      </c>
      <c r="D38" s="11" t="s">
        <v>11</v>
      </c>
    </row>
    <row r="40" ht="20" customHeight="1" spans="2:6">
      <c r="B40" s="13" t="s">
        <v>83</v>
      </c>
      <c r="C40" s="13"/>
      <c r="D40" s="13"/>
      <c r="E40" s="13"/>
      <c r="F40" s="14"/>
    </row>
    <row r="41" ht="24" customHeight="1" spans="2:6">
      <c r="B41" s="13" t="s">
        <v>59</v>
      </c>
      <c r="C41" s="13"/>
      <c r="D41" s="13"/>
      <c r="E41" s="13"/>
      <c r="F41" s="14"/>
    </row>
    <row r="42" ht="24" customHeight="1" spans="2:6">
      <c r="B42" s="13" t="s">
        <v>84</v>
      </c>
      <c r="C42" s="13"/>
      <c r="D42" s="13"/>
      <c r="E42" s="13"/>
      <c r="F42" s="13"/>
    </row>
  </sheetData>
  <sheetProtection password="CF66" sheet="1" objects="1"/>
  <mergeCells count="5">
    <mergeCell ref="A1:D1"/>
    <mergeCell ref="A2:D2"/>
    <mergeCell ref="B40:E40"/>
    <mergeCell ref="B41:E41"/>
    <mergeCell ref="B42:F42"/>
  </mergeCell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  <rangeList sheetStid="4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工程量清单报价</vt:lpstr>
      <vt:lpstr>项目特征描述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l浩</dc:creator>
  <cp:lastModifiedBy>lch</cp:lastModifiedBy>
  <dcterms:created xsi:type="dcterms:W3CDTF">2022-12-10T08:24:00Z</dcterms:created>
  <dcterms:modified xsi:type="dcterms:W3CDTF">2022-12-12T07:18:35Z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929C4BF2845748A7BF583E64433E2F92</vt:lpwstr>
  </property>
  <property fmtid="{D5CDD505-2E9C-101B-9397-08002B2CF9AE}" pid="3" name="KSOProductBuildVer">
    <vt:lpwstr>2052-11.1.0.12763</vt:lpwstr>
  </property>
</Properties>
</file>